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Месечен отчет\ОТЧЕТИ 2026\"/>
    </mc:Choice>
  </mc:AlternateContent>
  <bookViews>
    <workbookView xWindow="0" yWindow="0" windowWidth="20025" windowHeight="6930" firstSheet="1" activeTab="1"/>
  </bookViews>
  <sheets>
    <sheet name="ДГ Славейче - Златарица" sheetId="1" state="hidden" r:id="rId1"/>
    <sheet name="ДГ &quot;Слънце &quot; с.Г.Н.С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D19" i="2" l="1"/>
  <c r="F21" i="2"/>
  <c r="D60" i="1" l="1"/>
  <c r="B52" i="1"/>
  <c r="C60" i="1" l="1"/>
  <c r="D59" i="1"/>
  <c r="D58" i="1"/>
  <c r="B57" i="1"/>
  <c r="D56" i="1"/>
  <c r="D55" i="1"/>
  <c r="D54" i="1"/>
  <c r="D53" i="1"/>
  <c r="D51" i="1"/>
  <c r="B50" i="1"/>
  <c r="B60" i="1" l="1"/>
  <c r="F22" i="2"/>
  <c r="F20" i="2"/>
  <c r="E19" i="2"/>
  <c r="F18" i="2"/>
  <c r="F17" i="2"/>
  <c r="F16" i="2"/>
  <c r="F15" i="2"/>
  <c r="E14" i="2"/>
  <c r="D14" i="2"/>
  <c r="F13" i="2"/>
  <c r="E12" i="2"/>
  <c r="D12" i="2"/>
  <c r="E10" i="2"/>
  <c r="D10" i="2"/>
  <c r="D12" i="1"/>
  <c r="E17" i="1"/>
  <c r="F19" i="1"/>
  <c r="F18" i="1"/>
  <c r="F16" i="1"/>
  <c r="F15" i="1"/>
  <c r="F14" i="1"/>
  <c r="F13" i="1"/>
  <c r="F11" i="1"/>
  <c r="E12" i="1"/>
  <c r="E10" i="1"/>
  <c r="F14" i="2" l="1"/>
  <c r="E20" i="1"/>
  <c r="F12" i="1"/>
  <c r="E23" i="2"/>
  <c r="D23" i="2"/>
  <c r="F19" i="2"/>
  <c r="F10" i="2"/>
  <c r="F12" i="2"/>
  <c r="D17" i="1"/>
  <c r="F17" i="1" s="1"/>
  <c r="D10" i="1"/>
  <c r="F10" i="1" s="1"/>
  <c r="F23" i="2" l="1"/>
  <c r="D20" i="1"/>
  <c r="F20" i="1" s="1"/>
</calcChain>
</file>

<file path=xl/sharedStrings.xml><?xml version="1.0" encoding="utf-8"?>
<sst xmlns="http://schemas.openxmlformats.org/spreadsheetml/2006/main" count="81" uniqueCount="47">
  <si>
    <t>Програма „Образование“ 2021 – 2027, съфинансиран от Европейския съюз.</t>
  </si>
  <si>
    <r>
      <t xml:space="preserve">     </t>
    </r>
    <r>
      <rPr>
        <b/>
        <sz val="12"/>
        <color theme="1"/>
        <rFont val="Times New Roman"/>
        <family val="1"/>
        <charset val="204"/>
      </rPr>
      <t xml:space="preserve">ДЕТСКА ГРАДИНА „ СЛАВЕЙЧЕ“ ГР.ЗЛАТАРИЦА </t>
    </r>
  </si>
  <si>
    <t xml:space="preserve">Дейност 311 </t>
  </si>
  <si>
    <t xml:space="preserve">Наименование </t>
  </si>
  <si>
    <t>По §§</t>
  </si>
  <si>
    <t xml:space="preserve">Заплати на персонала </t>
  </si>
  <si>
    <t>01 - 00</t>
  </si>
  <si>
    <t>Заплати по ТП</t>
  </si>
  <si>
    <t>01 – 01</t>
  </si>
  <si>
    <t>Други възнаграждения и плащания</t>
  </si>
  <si>
    <t>02 – 00</t>
  </si>
  <si>
    <t>За персонала по ГД</t>
  </si>
  <si>
    <t xml:space="preserve">02 – 02 </t>
  </si>
  <si>
    <t xml:space="preserve">Осигурителни вноски на персонала </t>
  </si>
  <si>
    <t>05 – 00</t>
  </si>
  <si>
    <t>За ДОО</t>
  </si>
  <si>
    <t xml:space="preserve">05 – 51 </t>
  </si>
  <si>
    <t>За УПФ</t>
  </si>
  <si>
    <t xml:space="preserve">05 – 52 </t>
  </si>
  <si>
    <t>За ЗОВ</t>
  </si>
  <si>
    <t xml:space="preserve">05 – 60 </t>
  </si>
  <si>
    <t>За ДЗПО</t>
  </si>
  <si>
    <t xml:space="preserve">05 – 80 </t>
  </si>
  <si>
    <t xml:space="preserve">Издръжка </t>
  </si>
  <si>
    <t xml:space="preserve">10 – 00 </t>
  </si>
  <si>
    <t xml:space="preserve">Учебници и книги в </t>
  </si>
  <si>
    <t xml:space="preserve">10 – 14 </t>
  </si>
  <si>
    <t xml:space="preserve">Материали  </t>
  </si>
  <si>
    <t xml:space="preserve">10 – 15 </t>
  </si>
  <si>
    <t>Всичко:ДД</t>
  </si>
  <si>
    <t>Изготвил</t>
  </si>
  <si>
    <t xml:space="preserve">Елиза Богутева </t>
  </si>
  <si>
    <t>ст.счетоводител</t>
  </si>
  <si>
    <r>
      <t xml:space="preserve">     </t>
    </r>
    <r>
      <rPr>
        <b/>
        <sz val="12"/>
        <color theme="1"/>
        <rFont val="Times New Roman"/>
        <family val="1"/>
        <charset val="204"/>
      </rPr>
      <t xml:space="preserve">ДЕТСКА ГРАДИНА „ СЛЪНЦЕ“ С. ГОРСКО НОВО СЕЛО </t>
    </r>
  </si>
  <si>
    <t xml:space="preserve">ОТЧЕТ </t>
  </si>
  <si>
    <t>план</t>
  </si>
  <si>
    <t>отчет</t>
  </si>
  <si>
    <t>разлика</t>
  </si>
  <si>
    <t xml:space="preserve">проект BG05SFPR001-1.003-0001 „Силен старт“  </t>
  </si>
  <si>
    <t>за период  от 01-01-2025 до 31-03-2025 г.</t>
  </si>
  <si>
    <t>Директор:</t>
  </si>
  <si>
    <t xml:space="preserve">Ирина Чолакова  </t>
  </si>
  <si>
    <t xml:space="preserve">Пенка  Палева </t>
  </si>
  <si>
    <t xml:space="preserve">ДГ " Слънце" Горско Ново село </t>
  </si>
  <si>
    <t xml:space="preserve">Външна услуга </t>
  </si>
  <si>
    <t>10 – 20</t>
  </si>
  <si>
    <t>за период  от 01-01-2026 до 30-04-2026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</si>
</sst>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7" fillId="0" borderId="0" xfId="0" applyFont="1"/>
    <xf numFmtId="0" fontId="8" fillId="0" borderId="1" xfId="0" applyFont="1" applyFill="1" applyBorder="1" applyAlignment="1">
      <alignment horizontal="center"/>
    </xf>
    <xf numFmtId="0" fontId="0" fillId="0" borderId="1" xfId="0" applyBorder="1"/>
    <xf numFmtId="0" fontId="8" fillId="0" borderId="1" xfId="0" applyFont="1" applyBorder="1"/>
    <xf numFmtId="0" fontId="8" fillId="0" borderId="0" xfId="0" applyFont="1"/>
    <xf numFmtId="0" fontId="6" fillId="0" borderId="1" xfId="0" applyFont="1" applyFill="1" applyBorder="1" applyAlignment="1">
      <alignment horizontal="right" vertical="center" wrapText="1"/>
    </xf>
    <xf numFmtId="0" fontId="0" fillId="0" borderId="0" xfId="0" applyFont="1"/>
    <xf numFmtId="0" fontId="7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1"/>
  <sheetViews>
    <sheetView topLeftCell="A13" workbookViewId="0">
      <selection activeCell="D26" sqref="D26"/>
    </sheetView>
  </sheetViews>
  <sheetFormatPr defaultRowHeight="15" x14ac:dyDescent="0.25"/>
  <cols>
    <col min="1" max="1" width="4.7109375" customWidth="1"/>
    <col min="2" max="2" width="27" customWidth="1"/>
    <col min="3" max="3" width="21.28515625" customWidth="1"/>
    <col min="4" max="4" width="13.5703125" customWidth="1"/>
  </cols>
  <sheetData>
    <row r="1" spans="2:6" ht="18.75" x14ac:dyDescent="0.3">
      <c r="C1" s="13"/>
    </row>
    <row r="2" spans="2:6" ht="15.75" x14ac:dyDescent="0.25">
      <c r="C2" s="1" t="s">
        <v>34</v>
      </c>
    </row>
    <row r="3" spans="2:6" ht="15.75" x14ac:dyDescent="0.25">
      <c r="B3" s="3" t="s">
        <v>1</v>
      </c>
    </row>
    <row r="4" spans="2:6" ht="15.75" x14ac:dyDescent="0.25">
      <c r="C4" s="1"/>
    </row>
    <row r="5" spans="2:6" ht="15.75" x14ac:dyDescent="0.25">
      <c r="B5" s="2" t="s">
        <v>0</v>
      </c>
    </row>
    <row r="6" spans="2:6" ht="15.75" x14ac:dyDescent="0.25">
      <c r="B6" s="2" t="s">
        <v>38</v>
      </c>
    </row>
    <row r="7" spans="2:6" ht="15.75" x14ac:dyDescent="0.25">
      <c r="B7" s="2" t="s">
        <v>39</v>
      </c>
    </row>
    <row r="8" spans="2:6" ht="20.25" x14ac:dyDescent="0.25">
      <c r="B8" s="4"/>
      <c r="C8" s="5"/>
      <c r="D8" s="22" t="s">
        <v>2</v>
      </c>
    </row>
    <row r="9" spans="2:6" x14ac:dyDescent="0.25">
      <c r="B9" s="6" t="s">
        <v>3</v>
      </c>
      <c r="C9" s="7" t="s">
        <v>4</v>
      </c>
      <c r="D9" s="14" t="s">
        <v>35</v>
      </c>
      <c r="E9" s="14" t="s">
        <v>36</v>
      </c>
      <c r="F9" s="14" t="s">
        <v>37</v>
      </c>
    </row>
    <row r="10" spans="2:6" x14ac:dyDescent="0.25">
      <c r="B10" s="6" t="s">
        <v>5</v>
      </c>
      <c r="C10" s="7" t="s">
        <v>6</v>
      </c>
      <c r="D10" s="8">
        <f>D11</f>
        <v>1530</v>
      </c>
      <c r="E10" s="16">
        <f>E11</f>
        <v>1530</v>
      </c>
      <c r="F10" s="16">
        <f t="shared" ref="F10:F20" si="0">D10-E10</f>
        <v>0</v>
      </c>
    </row>
    <row r="11" spans="2:6" x14ac:dyDescent="0.25">
      <c r="B11" s="9" t="s">
        <v>7</v>
      </c>
      <c r="C11" s="10" t="s">
        <v>8</v>
      </c>
      <c r="D11" s="11">
        <v>1530</v>
      </c>
      <c r="E11" s="15">
        <v>1530</v>
      </c>
      <c r="F11" s="15">
        <f t="shared" si="0"/>
        <v>0</v>
      </c>
    </row>
    <row r="12" spans="2:6" ht="27" customHeight="1" x14ac:dyDescent="0.25">
      <c r="B12" s="6" t="s">
        <v>13</v>
      </c>
      <c r="C12" s="7" t="s">
        <v>14</v>
      </c>
      <c r="D12" s="8">
        <f>D13+D14+D15+D16</f>
        <v>354</v>
      </c>
      <c r="E12" s="16">
        <f>E13+E14+E15+E16</f>
        <v>353</v>
      </c>
      <c r="F12" s="16">
        <f t="shared" si="0"/>
        <v>1</v>
      </c>
    </row>
    <row r="13" spans="2:6" x14ac:dyDescent="0.25">
      <c r="B13" s="9" t="s">
        <v>15</v>
      </c>
      <c r="C13" s="10" t="s">
        <v>16</v>
      </c>
      <c r="D13" s="11">
        <v>175</v>
      </c>
      <c r="E13" s="15">
        <v>174</v>
      </c>
      <c r="F13" s="15">
        <f t="shared" si="0"/>
        <v>1</v>
      </c>
    </row>
    <row r="14" spans="2:6" x14ac:dyDescent="0.25">
      <c r="B14" s="9" t="s">
        <v>17</v>
      </c>
      <c r="C14" s="10" t="s">
        <v>18</v>
      </c>
      <c r="D14" s="11">
        <v>62</v>
      </c>
      <c r="E14" s="15">
        <v>62</v>
      </c>
      <c r="F14" s="15">
        <f t="shared" si="0"/>
        <v>0</v>
      </c>
    </row>
    <row r="15" spans="2:6" x14ac:dyDescent="0.25">
      <c r="B15" s="9" t="s">
        <v>19</v>
      </c>
      <c r="C15" s="10" t="s">
        <v>20</v>
      </c>
      <c r="D15" s="11">
        <v>74</v>
      </c>
      <c r="E15" s="15">
        <v>74</v>
      </c>
      <c r="F15" s="15">
        <f t="shared" si="0"/>
        <v>0</v>
      </c>
    </row>
    <row r="16" spans="2:6" x14ac:dyDescent="0.25">
      <c r="B16" s="9" t="s">
        <v>21</v>
      </c>
      <c r="C16" s="10" t="s">
        <v>22</v>
      </c>
      <c r="D16" s="11">
        <v>43</v>
      </c>
      <c r="E16" s="15">
        <v>43</v>
      </c>
      <c r="F16" s="15">
        <f t="shared" si="0"/>
        <v>0</v>
      </c>
    </row>
    <row r="17" spans="2:7" x14ac:dyDescent="0.25">
      <c r="B17" s="6" t="s">
        <v>23</v>
      </c>
      <c r="C17" s="7" t="s">
        <v>24</v>
      </c>
      <c r="D17" s="8">
        <f>D18+D19</f>
        <v>296</v>
      </c>
      <c r="E17" s="16">
        <f>E18+E19</f>
        <v>35</v>
      </c>
      <c r="F17" s="16">
        <f t="shared" si="0"/>
        <v>261</v>
      </c>
      <c r="G17" s="17"/>
    </row>
    <row r="18" spans="2:7" x14ac:dyDescent="0.25">
      <c r="B18" s="9" t="s">
        <v>25</v>
      </c>
      <c r="C18" s="10" t="s">
        <v>26</v>
      </c>
      <c r="D18" s="11">
        <v>35</v>
      </c>
      <c r="E18" s="15"/>
      <c r="F18" s="15">
        <f t="shared" si="0"/>
        <v>35</v>
      </c>
    </row>
    <row r="19" spans="2:7" x14ac:dyDescent="0.25">
      <c r="B19" s="9" t="s">
        <v>27</v>
      </c>
      <c r="C19" s="10" t="s">
        <v>28</v>
      </c>
      <c r="D19" s="11">
        <v>261</v>
      </c>
      <c r="E19" s="15">
        <v>35</v>
      </c>
      <c r="F19" s="15">
        <f t="shared" si="0"/>
        <v>226</v>
      </c>
    </row>
    <row r="20" spans="2:7" x14ac:dyDescent="0.25">
      <c r="B20" s="6"/>
      <c r="C20" s="6" t="s">
        <v>29</v>
      </c>
      <c r="D20" s="12">
        <f>D10+D12+D17</f>
        <v>2180</v>
      </c>
      <c r="E20" s="16">
        <f>E10+E12+E17</f>
        <v>1918</v>
      </c>
      <c r="F20" s="16">
        <f t="shared" si="0"/>
        <v>262</v>
      </c>
    </row>
    <row r="23" spans="2:7" x14ac:dyDescent="0.25">
      <c r="B23" s="17" t="s">
        <v>30</v>
      </c>
    </row>
    <row r="24" spans="2:7" x14ac:dyDescent="0.25">
      <c r="B24" t="s">
        <v>31</v>
      </c>
    </row>
    <row r="25" spans="2:7" x14ac:dyDescent="0.25">
      <c r="B25" t="s">
        <v>32</v>
      </c>
    </row>
    <row r="28" spans="2:7" x14ac:dyDescent="0.25">
      <c r="B28" s="17" t="s">
        <v>40</v>
      </c>
    </row>
    <row r="29" spans="2:7" x14ac:dyDescent="0.25">
      <c r="B29" t="s">
        <v>41</v>
      </c>
    </row>
    <row r="50" spans="2:4" x14ac:dyDescent="0.25">
      <c r="B50" s="11">
        <f>B51</f>
        <v>620</v>
      </c>
      <c r="C50" s="19"/>
      <c r="D50" s="19"/>
    </row>
    <row r="51" spans="2:4" x14ac:dyDescent="0.25">
      <c r="B51" s="11">
        <v>620</v>
      </c>
      <c r="C51" s="19">
        <v>910</v>
      </c>
      <c r="D51" s="19">
        <f>SUM(B51:C51)</f>
        <v>1530</v>
      </c>
    </row>
    <row r="52" spans="2:4" x14ac:dyDescent="0.25">
      <c r="B52" s="11">
        <f>B53+B54+B55+B56</f>
        <v>145</v>
      </c>
      <c r="C52" s="19"/>
      <c r="D52" s="19"/>
    </row>
    <row r="53" spans="2:4" x14ac:dyDescent="0.25">
      <c r="B53" s="11">
        <v>71</v>
      </c>
      <c r="C53" s="19">
        <v>104</v>
      </c>
      <c r="D53" s="19">
        <f>SUM(B53:C53)</f>
        <v>175</v>
      </c>
    </row>
    <row r="54" spans="2:4" x14ac:dyDescent="0.25">
      <c r="B54" s="11">
        <v>27</v>
      </c>
      <c r="C54" s="19">
        <v>35</v>
      </c>
      <c r="D54" s="19">
        <f>SUM(B54:C54)</f>
        <v>62</v>
      </c>
    </row>
    <row r="55" spans="2:4" x14ac:dyDescent="0.25">
      <c r="B55" s="11">
        <v>30</v>
      </c>
      <c r="C55" s="19">
        <v>44</v>
      </c>
      <c r="D55" s="19">
        <f>SUM(B55:C55)</f>
        <v>74</v>
      </c>
    </row>
    <row r="56" spans="2:4" x14ac:dyDescent="0.25">
      <c r="B56" s="11">
        <v>17</v>
      </c>
      <c r="C56" s="19">
        <v>26</v>
      </c>
      <c r="D56" s="19">
        <f>SUM(B56:C56)</f>
        <v>43</v>
      </c>
    </row>
    <row r="57" spans="2:4" x14ac:dyDescent="0.25">
      <c r="B57" s="11">
        <f>B58+B59</f>
        <v>91</v>
      </c>
      <c r="C57" s="19"/>
      <c r="D57" s="19"/>
    </row>
    <row r="58" spans="2:4" x14ac:dyDescent="0.25">
      <c r="B58" s="11">
        <v>0</v>
      </c>
      <c r="C58" s="19">
        <v>35</v>
      </c>
      <c r="D58" s="19">
        <f>SUM(B58:C58)</f>
        <v>35</v>
      </c>
    </row>
    <row r="59" spans="2:4" x14ac:dyDescent="0.25">
      <c r="B59" s="11">
        <v>91</v>
      </c>
      <c r="C59" s="19">
        <v>170</v>
      </c>
      <c r="D59" s="19">
        <f>SUM(B59:C59)</f>
        <v>261</v>
      </c>
    </row>
    <row r="60" spans="2:4" x14ac:dyDescent="0.25">
      <c r="B60" s="18">
        <f>B50+B52+B57</f>
        <v>856</v>
      </c>
      <c r="C60" s="19">
        <f>SUM(C50:C59)</f>
        <v>1324</v>
      </c>
      <c r="D60" s="19">
        <f>SUM(D51:D59)</f>
        <v>2180</v>
      </c>
    </row>
    <row r="61" spans="2:4" x14ac:dyDescent="0.25">
      <c r="B61" s="19"/>
      <c r="C61" s="19"/>
      <c r="D61" s="19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3"/>
  <sheetViews>
    <sheetView tabSelected="1" topLeftCell="A49" workbookViewId="0">
      <selection activeCell="A51" sqref="A51:XFD69"/>
    </sheetView>
  </sheetViews>
  <sheetFormatPr defaultRowHeight="15" x14ac:dyDescent="0.25"/>
  <cols>
    <col min="1" max="1" width="5.140625" customWidth="1"/>
    <col min="2" max="2" width="35.28515625" customWidth="1"/>
    <col min="3" max="3" width="11.140625" customWidth="1"/>
    <col min="4" max="4" width="17" customWidth="1"/>
  </cols>
  <sheetData>
    <row r="2" spans="2:6" ht="18.75" x14ac:dyDescent="0.25">
      <c r="C2" s="20" t="s">
        <v>34</v>
      </c>
    </row>
    <row r="3" spans="2:6" ht="15.75" x14ac:dyDescent="0.25">
      <c r="B3" s="3" t="s">
        <v>33</v>
      </c>
    </row>
    <row r="4" spans="2:6" ht="15.75" x14ac:dyDescent="0.25">
      <c r="C4" s="1"/>
    </row>
    <row r="5" spans="2:6" ht="15.75" x14ac:dyDescent="0.25">
      <c r="B5" s="2" t="s">
        <v>0</v>
      </c>
    </row>
    <row r="6" spans="2:6" ht="15.75" x14ac:dyDescent="0.25">
      <c r="B6" s="2" t="s">
        <v>38</v>
      </c>
    </row>
    <row r="7" spans="2:6" ht="15.75" x14ac:dyDescent="0.25">
      <c r="B7" s="2" t="s">
        <v>46</v>
      </c>
    </row>
    <row r="8" spans="2:6" ht="15.75" x14ac:dyDescent="0.25">
      <c r="B8" s="4"/>
      <c r="C8" s="21"/>
      <c r="D8" s="23" t="s">
        <v>2</v>
      </c>
    </row>
    <row r="9" spans="2:6" x14ac:dyDescent="0.25">
      <c r="B9" s="6" t="s">
        <v>3</v>
      </c>
      <c r="C9" s="7" t="s">
        <v>4</v>
      </c>
      <c r="D9" s="14" t="s">
        <v>35</v>
      </c>
      <c r="E9" s="14" t="s">
        <v>36</v>
      </c>
      <c r="F9" s="14" t="s">
        <v>37</v>
      </c>
    </row>
    <row r="10" spans="2:6" ht="15.75" customHeight="1" x14ac:dyDescent="0.25">
      <c r="B10" s="6" t="s">
        <v>5</v>
      </c>
      <c r="C10" s="7" t="s">
        <v>6</v>
      </c>
      <c r="D10" s="8">
        <f>D11</f>
        <v>1006</v>
      </c>
      <c r="E10" s="16">
        <f>E11</f>
        <v>1006</v>
      </c>
      <c r="F10" s="16">
        <f t="shared" ref="F10:F23" si="0">D10-E10</f>
        <v>0</v>
      </c>
    </row>
    <row r="11" spans="2:6" x14ac:dyDescent="0.25">
      <c r="B11" s="9" t="s">
        <v>7</v>
      </c>
      <c r="C11" s="10" t="s">
        <v>8</v>
      </c>
      <c r="D11" s="11">
        <v>1006</v>
      </c>
      <c r="E11" s="15">
        <v>1006</v>
      </c>
      <c r="F11" s="15">
        <f t="shared" si="0"/>
        <v>0</v>
      </c>
    </row>
    <row r="12" spans="2:6" ht="15" customHeight="1" x14ac:dyDescent="0.25">
      <c r="B12" s="6" t="s">
        <v>9</v>
      </c>
      <c r="C12" s="7" t="s">
        <v>10</v>
      </c>
      <c r="D12" s="8">
        <f>D13</f>
        <v>66</v>
      </c>
      <c r="E12" s="16">
        <f>E13</f>
        <v>66</v>
      </c>
      <c r="F12" s="16">
        <f t="shared" si="0"/>
        <v>0</v>
      </c>
    </row>
    <row r="13" spans="2:6" ht="12.75" customHeight="1" x14ac:dyDescent="0.25">
      <c r="B13" s="9" t="s">
        <v>11</v>
      </c>
      <c r="C13" s="10" t="s">
        <v>12</v>
      </c>
      <c r="D13" s="11">
        <v>66</v>
      </c>
      <c r="E13" s="15">
        <v>66</v>
      </c>
      <c r="F13" s="15">
        <f t="shared" si="0"/>
        <v>0</v>
      </c>
    </row>
    <row r="14" spans="2:6" ht="16.5" customHeight="1" x14ac:dyDescent="0.25">
      <c r="B14" s="6" t="s">
        <v>13</v>
      </c>
      <c r="C14" s="7" t="s">
        <v>14</v>
      </c>
      <c r="D14" s="8">
        <f>D15+D16+D17+D18</f>
        <v>242</v>
      </c>
      <c r="E14" s="16">
        <f>E15+E16+E17+E18</f>
        <v>242</v>
      </c>
      <c r="F14" s="16">
        <f t="shared" si="0"/>
        <v>0</v>
      </c>
    </row>
    <row r="15" spans="2:6" x14ac:dyDescent="0.25">
      <c r="B15" s="9" t="s">
        <v>15</v>
      </c>
      <c r="C15" s="10" t="s">
        <v>16</v>
      </c>
      <c r="D15" s="11">
        <v>119</v>
      </c>
      <c r="E15" s="15">
        <v>119</v>
      </c>
      <c r="F15" s="15">
        <f t="shared" si="0"/>
        <v>0</v>
      </c>
    </row>
    <row r="16" spans="2:6" x14ac:dyDescent="0.25">
      <c r="B16" s="9" t="s">
        <v>17</v>
      </c>
      <c r="C16" s="10" t="s">
        <v>18</v>
      </c>
      <c r="D16" s="11">
        <v>43</v>
      </c>
      <c r="E16" s="15">
        <v>43</v>
      </c>
      <c r="F16" s="15">
        <f t="shared" si="0"/>
        <v>0</v>
      </c>
    </row>
    <row r="17" spans="2:6" x14ac:dyDescent="0.25">
      <c r="B17" s="9" t="s">
        <v>19</v>
      </c>
      <c r="C17" s="10" t="s">
        <v>20</v>
      </c>
      <c r="D17" s="11">
        <v>50</v>
      </c>
      <c r="E17" s="15">
        <v>50</v>
      </c>
      <c r="F17" s="15">
        <f t="shared" si="0"/>
        <v>0</v>
      </c>
    </row>
    <row r="18" spans="2:6" x14ac:dyDescent="0.25">
      <c r="B18" s="9" t="s">
        <v>21</v>
      </c>
      <c r="C18" s="10" t="s">
        <v>22</v>
      </c>
      <c r="D18" s="11">
        <v>30</v>
      </c>
      <c r="E18" s="15">
        <v>30</v>
      </c>
      <c r="F18" s="15">
        <f t="shared" si="0"/>
        <v>0</v>
      </c>
    </row>
    <row r="19" spans="2:6" x14ac:dyDescent="0.25">
      <c r="B19" s="6" t="s">
        <v>23</v>
      </c>
      <c r="C19" s="7" t="s">
        <v>24</v>
      </c>
      <c r="D19" s="8">
        <f>D20+D22+D21</f>
        <v>875</v>
      </c>
      <c r="E19" s="16">
        <f>E20+E22</f>
        <v>153</v>
      </c>
      <c r="F19" s="16">
        <f t="shared" si="0"/>
        <v>722</v>
      </c>
    </row>
    <row r="20" spans="2:6" x14ac:dyDescent="0.25">
      <c r="B20" s="9" t="s">
        <v>25</v>
      </c>
      <c r="C20" s="10" t="s">
        <v>26</v>
      </c>
      <c r="D20" s="11">
        <v>0</v>
      </c>
      <c r="E20" s="15">
        <v>0</v>
      </c>
      <c r="F20" s="15">
        <f t="shared" si="0"/>
        <v>0</v>
      </c>
    </row>
    <row r="21" spans="2:6" x14ac:dyDescent="0.25">
      <c r="B21" s="9" t="s">
        <v>27</v>
      </c>
      <c r="C21" s="10" t="s">
        <v>28</v>
      </c>
      <c r="D21" s="11">
        <v>722</v>
      </c>
      <c r="E21" s="15">
        <v>0</v>
      </c>
      <c r="F21" s="15">
        <f t="shared" ref="F21" si="1">D21-E21</f>
        <v>722</v>
      </c>
    </row>
    <row r="22" spans="2:6" x14ac:dyDescent="0.25">
      <c r="B22" s="9" t="s">
        <v>44</v>
      </c>
      <c r="C22" s="10" t="s">
        <v>45</v>
      </c>
      <c r="D22" s="11">
        <v>153</v>
      </c>
      <c r="E22" s="15">
        <v>153</v>
      </c>
      <c r="F22" s="15">
        <f t="shared" si="0"/>
        <v>0</v>
      </c>
    </row>
    <row r="23" spans="2:6" x14ac:dyDescent="0.25">
      <c r="B23" s="6"/>
      <c r="C23" s="6" t="s">
        <v>29</v>
      </c>
      <c r="D23" s="12">
        <f>D10+D12+D14+D19</f>
        <v>2189</v>
      </c>
      <c r="E23" s="16">
        <f>E10+E12+E14+E19</f>
        <v>1467</v>
      </c>
      <c r="F23" s="16">
        <f t="shared" si="0"/>
        <v>722</v>
      </c>
    </row>
    <row r="26" spans="2:6" x14ac:dyDescent="0.25">
      <c r="B26" s="17" t="s">
        <v>30</v>
      </c>
    </row>
    <row r="27" spans="2:6" x14ac:dyDescent="0.25">
      <c r="B27" s="17" t="s">
        <v>31</v>
      </c>
    </row>
    <row r="28" spans="2:6" x14ac:dyDescent="0.25">
      <c r="B28" s="24" t="s">
        <v>32</v>
      </c>
    </row>
    <row r="31" spans="2:6" x14ac:dyDescent="0.25">
      <c r="B31" s="17" t="s">
        <v>40</v>
      </c>
    </row>
    <row r="32" spans="2:6" x14ac:dyDescent="0.25">
      <c r="B32" s="17" t="s">
        <v>42</v>
      </c>
    </row>
    <row r="33" spans="2:2" x14ac:dyDescent="0.25">
      <c r="B33" s="24" t="s">
        <v>43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ДГ Славейче - Златарица</vt:lpstr>
      <vt:lpstr>ДГ "Слънце " с.Г.Н.С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2025-12-22T09:28:08Z</cp:lastPrinted>
  <dcterms:created xsi:type="dcterms:W3CDTF">2025-03-24T11:35:38Z</dcterms:created>
  <dcterms:modified xsi:type="dcterms:W3CDTF">2026-05-05T06:28:14Z</dcterms:modified>
</cp:coreProperties>
</file>